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170" windowHeight="6255"/>
  </bookViews>
  <sheets>
    <sheet name="Mixing and Injection 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11" i="2"/>
  <c r="C33"/>
  <c r="C22"/>
  <c r="C36"/>
  <c r="C37"/>
  <c r="C52"/>
  <c r="C58"/>
  <c r="C42"/>
  <c r="C47"/>
  <c r="C24"/>
  <c r="C27"/>
  <c r="C28"/>
</calcChain>
</file>

<file path=xl/sharedStrings.xml><?xml version="1.0" encoding="utf-8"?>
<sst xmlns="http://schemas.openxmlformats.org/spreadsheetml/2006/main" count="49" uniqueCount="41">
  <si>
    <t>gallons/acre</t>
  </si>
  <si>
    <t>Chemical rate</t>
  </si>
  <si>
    <t>pints/acre</t>
  </si>
  <si>
    <t>gallons</t>
  </si>
  <si>
    <t>gallons/minute</t>
  </si>
  <si>
    <t>Number of nozzles</t>
  </si>
  <si>
    <t>Rate / nozzle @ set spray pressure</t>
  </si>
  <si>
    <t>Acres per tank</t>
  </si>
  <si>
    <t>gallons/acre/nozzle</t>
  </si>
  <si>
    <t>Chemical per tank</t>
  </si>
  <si>
    <t>pints</t>
  </si>
  <si>
    <t>Chemical mixing calculator</t>
  </si>
  <si>
    <t>From chemistry label</t>
  </si>
  <si>
    <t>From nozzle rate chart</t>
  </si>
  <si>
    <t>From equipment</t>
  </si>
  <si>
    <t>Injection ratio calculator</t>
  </si>
  <si>
    <t>:1</t>
  </si>
  <si>
    <t>Water to chem ratio</t>
  </si>
  <si>
    <t>Flow out boom nozzles</t>
  </si>
  <si>
    <t>Chem pump flow</t>
  </si>
  <si>
    <t>gallons/rev</t>
  </si>
  <si>
    <t>Chem pump RPM</t>
  </si>
  <si>
    <t>Main drive RPM</t>
  </si>
  <si>
    <t>Main drive : chem pump</t>
  </si>
  <si>
    <t>Sprocket ratio</t>
  </si>
  <si>
    <t>Enter data in yellow boxes</t>
  </si>
  <si>
    <t>Calc'd chem flow out boom</t>
  </si>
  <si>
    <t>oz/min</t>
  </si>
  <si>
    <t>Chem flow correction #</t>
  </si>
  <si>
    <t>oz</t>
  </si>
  <si>
    <t>From nozzle rate chart or desired rate</t>
  </si>
  <si>
    <t xml:space="preserve">Measured amount </t>
  </si>
  <si>
    <t>Carrier tank volume (water)</t>
  </si>
  <si>
    <t>Desired general application rate</t>
  </si>
  <si>
    <t>Actual chem pump flow</t>
  </si>
  <si>
    <t>Chem added to chem tank</t>
  </si>
  <si>
    <t>Water to add to chem tank</t>
  </si>
  <si>
    <t xml:space="preserve"> </t>
  </si>
  <si>
    <t>From pump specifications</t>
  </si>
  <si>
    <t>Calibration measurement</t>
  </si>
  <si>
    <t>Calibration should be performed regularly</t>
  </si>
</sst>
</file>

<file path=xl/styles.xml><?xml version="1.0" encoding="utf-8"?>
<styleSheet xmlns="http://schemas.openxmlformats.org/spreadsheetml/2006/main">
  <numFmts count="2">
    <numFmt numFmtId="165" formatCode="0.0000"/>
    <numFmt numFmtId="167" formatCode="0.0"/>
  </numFmts>
  <fonts count="6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Fill="1"/>
    <xf numFmtId="0" fontId="1" fillId="0" borderId="0" xfId="0" applyFont="1" applyAlignment="1">
      <alignment wrapText="1"/>
    </xf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1" fillId="0" borderId="0" xfId="0" applyFont="1" applyFill="1" applyBorder="1" applyAlignment="1">
      <alignment wrapText="1"/>
    </xf>
    <xf numFmtId="2" fontId="0" fillId="0" borderId="0" xfId="0" applyNumberFormat="1" applyFill="1" applyBorder="1"/>
    <xf numFmtId="0" fontId="0" fillId="2" borderId="1" xfId="0" applyFill="1" applyBorder="1"/>
    <xf numFmtId="0" fontId="4" fillId="0" borderId="0" xfId="0" applyFont="1" applyFill="1" applyBorder="1"/>
    <xf numFmtId="0" fontId="0" fillId="0" borderId="0" xfId="0" applyProtection="1"/>
    <xf numFmtId="0" fontId="0" fillId="3" borderId="2" xfId="0" applyFill="1" applyBorder="1" applyProtection="1"/>
    <xf numFmtId="0" fontId="0" fillId="2" borderId="2" xfId="0" applyFill="1" applyBorder="1" applyProtection="1"/>
    <xf numFmtId="2" fontId="0" fillId="2" borderId="2" xfId="0" applyNumberFormat="1" applyFill="1" applyBorder="1" applyProtection="1"/>
    <xf numFmtId="0" fontId="0" fillId="2" borderId="3" xfId="0" applyFill="1" applyBorder="1" applyProtection="1"/>
    <xf numFmtId="165" fontId="0" fillId="2" borderId="2" xfId="0" applyNumberFormat="1" applyFill="1" applyBorder="1" applyProtection="1"/>
    <xf numFmtId="167" fontId="0" fillId="2" borderId="3" xfId="0" applyNumberFormat="1" applyFill="1" applyBorder="1" applyProtection="1"/>
    <xf numFmtId="0" fontId="0" fillId="4" borderId="2" xfId="0" applyFill="1" applyBorder="1" applyProtection="1"/>
    <xf numFmtId="0" fontId="5" fillId="0" borderId="0" xfId="0" applyFont="1"/>
    <xf numFmtId="1" fontId="0" fillId="4" borderId="2" xfId="0" applyNumberFormat="1" applyFill="1" applyBorder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60</xdr:row>
      <xdr:rowOff>104775</xdr:rowOff>
    </xdr:from>
    <xdr:to>
      <xdr:col>4</xdr:col>
      <xdr:colOff>2238375</xdr:colOff>
      <xdr:row>78</xdr:row>
      <xdr:rowOff>0</xdr:rowOff>
    </xdr:to>
    <xdr:pic>
      <xdr:nvPicPr>
        <xdr:cNvPr id="1026" name="Picture 1" descr="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5353050"/>
          <a:ext cx="2105025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3"/>
  <sheetViews>
    <sheetView tabSelected="1" workbookViewId="0">
      <selection activeCell="I65" sqref="I65"/>
    </sheetView>
  </sheetViews>
  <sheetFormatPr defaultRowHeight="12.75"/>
  <cols>
    <col min="1" max="1" width="4.85546875" customWidth="1"/>
    <col min="2" max="2" width="32.140625" customWidth="1"/>
    <col min="3" max="3" width="12.85546875" style="12" customWidth="1"/>
    <col min="4" max="4" width="3.42578125" customWidth="1"/>
    <col min="5" max="5" width="36.5703125" customWidth="1"/>
    <col min="6" max="6" width="5.5703125" customWidth="1"/>
    <col min="8" max="8" width="4.85546875" style="2" customWidth="1"/>
    <col min="9" max="9" width="20.5703125" style="2" customWidth="1"/>
    <col min="10" max="10" width="9.140625" style="2"/>
    <col min="11" max="11" width="3.42578125" style="2" customWidth="1"/>
    <col min="12" max="12" width="37.85546875" style="2" customWidth="1"/>
    <col min="13" max="13" width="5.42578125" customWidth="1"/>
  </cols>
  <sheetData>
    <row r="2" spans="2:9" ht="15.75">
      <c r="B2" s="7" t="s">
        <v>11</v>
      </c>
      <c r="I2" s="11"/>
    </row>
    <row r="3" spans="2:9" ht="15.75">
      <c r="B3" s="7"/>
      <c r="I3" s="11"/>
    </row>
    <row r="4" spans="2:9" ht="12.75" customHeight="1">
      <c r="B4" s="20" t="s">
        <v>25</v>
      </c>
      <c r="I4" s="11"/>
    </row>
    <row r="5" spans="2:9" ht="12" customHeight="1">
      <c r="I5" s="11"/>
    </row>
    <row r="6" spans="2:9">
      <c r="B6" s="1" t="s">
        <v>33</v>
      </c>
      <c r="I6" s="5"/>
    </row>
    <row r="7" spans="2:9">
      <c r="B7" t="s">
        <v>8</v>
      </c>
      <c r="C7" s="13">
        <v>30</v>
      </c>
      <c r="E7" t="s">
        <v>30</v>
      </c>
    </row>
    <row r="9" spans="2:9">
      <c r="B9" s="1" t="s">
        <v>1</v>
      </c>
      <c r="I9" s="5"/>
    </row>
    <row r="10" spans="2:9">
      <c r="B10" t="s">
        <v>2</v>
      </c>
      <c r="C10" s="13">
        <v>2</v>
      </c>
      <c r="E10" t="s">
        <v>12</v>
      </c>
    </row>
    <row r="11" spans="2:9">
      <c r="B11" t="s">
        <v>0</v>
      </c>
      <c r="C11" s="14">
        <f>C10*0.125</f>
        <v>0.25</v>
      </c>
    </row>
    <row r="13" spans="2:9">
      <c r="B13" s="1" t="s">
        <v>32</v>
      </c>
      <c r="I13" s="5"/>
    </row>
    <row r="14" spans="2:9">
      <c r="B14" t="s">
        <v>3</v>
      </c>
      <c r="C14" s="13">
        <v>300</v>
      </c>
      <c r="E14" t="s">
        <v>14</v>
      </c>
    </row>
    <row r="16" spans="2:9" ht="12.75" customHeight="1">
      <c r="B16" s="4" t="s">
        <v>6</v>
      </c>
      <c r="I16" s="8"/>
    </row>
    <row r="17" spans="2:15">
      <c r="B17" t="s">
        <v>4</v>
      </c>
      <c r="C17" s="13">
        <v>0.4</v>
      </c>
      <c r="E17" t="s">
        <v>13</v>
      </c>
    </row>
    <row r="18" spans="2:15">
      <c r="C18" s="22"/>
      <c r="O18" s="3"/>
    </row>
    <row r="19" spans="2:15">
      <c r="B19" s="1" t="s">
        <v>5</v>
      </c>
      <c r="C19" s="13">
        <v>11</v>
      </c>
      <c r="E19" t="s">
        <v>14</v>
      </c>
      <c r="I19" s="5"/>
    </row>
    <row r="20" spans="2:15" hidden="1"/>
    <row r="21" spans="2:15" hidden="1">
      <c r="B21" s="1" t="s">
        <v>18</v>
      </c>
      <c r="I21" s="5"/>
    </row>
    <row r="22" spans="2:15" hidden="1">
      <c r="B22" t="s">
        <v>4</v>
      </c>
      <c r="C22" s="14">
        <f>C17*C19</f>
        <v>4.4000000000000004</v>
      </c>
    </row>
    <row r="24" spans="2:15">
      <c r="B24" s="1" t="s">
        <v>7</v>
      </c>
      <c r="C24" s="15">
        <f>C14/C7/C19</f>
        <v>0.90909090909090906</v>
      </c>
      <c r="I24" s="5"/>
      <c r="J24" s="9"/>
    </row>
    <row r="25" spans="2:15" hidden="1"/>
    <row r="26" spans="2:15" hidden="1">
      <c r="B26" s="1" t="s">
        <v>9</v>
      </c>
      <c r="I26" s="5"/>
    </row>
    <row r="27" spans="2:15" hidden="1">
      <c r="B27" t="s">
        <v>3</v>
      </c>
      <c r="C27" s="15">
        <f>C24*C11</f>
        <v>0.22727272727272727</v>
      </c>
      <c r="J27" s="9"/>
    </row>
    <row r="28" spans="2:15" hidden="1">
      <c r="B28" s="6" t="s">
        <v>10</v>
      </c>
      <c r="C28" s="15">
        <f>C27/0.125</f>
        <v>1.8181818181818181</v>
      </c>
      <c r="I28" s="6"/>
      <c r="J28" s="9"/>
    </row>
    <row r="29" spans="2:15" hidden="1"/>
    <row r="30" spans="2:15" hidden="1"/>
    <row r="31" spans="2:15" ht="15.75" hidden="1">
      <c r="B31" s="7" t="s">
        <v>15</v>
      </c>
    </row>
    <row r="32" spans="2:15" hidden="1"/>
    <row r="33" spans="2:5" hidden="1">
      <c r="B33" s="1" t="s">
        <v>17</v>
      </c>
      <c r="C33" s="16">
        <f>C7/C11</f>
        <v>120</v>
      </c>
      <c r="D33" s="10" t="s">
        <v>16</v>
      </c>
    </row>
    <row r="34" spans="2:5" hidden="1"/>
    <row r="35" spans="2:5" hidden="1">
      <c r="B35" s="1" t="s">
        <v>26</v>
      </c>
    </row>
    <row r="36" spans="2:5" hidden="1">
      <c r="B36" t="s">
        <v>4</v>
      </c>
      <c r="C36" s="17">
        <f>C22/C33</f>
        <v>3.6666666666666667E-2</v>
      </c>
    </row>
    <row r="37" spans="2:5" hidden="1">
      <c r="B37" s="6" t="s">
        <v>27</v>
      </c>
      <c r="C37" s="17">
        <f>C36*128</f>
        <v>4.6933333333333334</v>
      </c>
    </row>
    <row r="38" spans="2:5" hidden="1"/>
    <row r="39" spans="2:5" hidden="1">
      <c r="B39" s="1" t="s">
        <v>19</v>
      </c>
    </row>
    <row r="40" spans="2:5" hidden="1">
      <c r="B40" t="s">
        <v>20</v>
      </c>
      <c r="C40" s="13">
        <v>6.6600000000000003E-4</v>
      </c>
      <c r="E40" t="s">
        <v>38</v>
      </c>
    </row>
    <row r="41" spans="2:5" hidden="1"/>
    <row r="42" spans="2:5" hidden="1">
      <c r="B42" s="1" t="s">
        <v>21</v>
      </c>
      <c r="C42" s="14">
        <f>C36/C40</f>
        <v>55.05505505505505</v>
      </c>
    </row>
    <row r="43" spans="2:5" hidden="1"/>
    <row r="44" spans="2:5" hidden="1">
      <c r="B44" s="1" t="s">
        <v>22</v>
      </c>
      <c r="C44" s="13">
        <v>540</v>
      </c>
      <c r="E44" t="s">
        <v>14</v>
      </c>
    </row>
    <row r="45" spans="2:5" hidden="1"/>
    <row r="46" spans="2:5" hidden="1">
      <c r="B46" s="1" t="s">
        <v>24</v>
      </c>
    </row>
    <row r="47" spans="2:5" hidden="1">
      <c r="B47" t="s">
        <v>23</v>
      </c>
      <c r="C47" s="18">
        <f>C44/C42</f>
        <v>9.8083636363636373</v>
      </c>
      <c r="D47" s="10" t="s">
        <v>16</v>
      </c>
    </row>
    <row r="49" spans="2:9">
      <c r="B49" s="1" t="s">
        <v>34</v>
      </c>
    </row>
    <row r="50" spans="2:9">
      <c r="B50" s="6" t="s">
        <v>27</v>
      </c>
      <c r="C50" s="13">
        <v>6.22</v>
      </c>
      <c r="E50" t="s">
        <v>39</v>
      </c>
    </row>
    <row r="51" spans="2:9" hidden="1"/>
    <row r="52" spans="2:9" hidden="1">
      <c r="B52" s="1" t="s">
        <v>28</v>
      </c>
      <c r="C52" s="19">
        <f>C50/C37</f>
        <v>1.3252840909090908</v>
      </c>
    </row>
    <row r="54" spans="2:9">
      <c r="B54" s="1" t="s">
        <v>35</v>
      </c>
    </row>
    <row r="55" spans="2:9">
      <c r="B55" t="s">
        <v>29</v>
      </c>
      <c r="C55" s="13">
        <v>128</v>
      </c>
      <c r="E55" t="s">
        <v>31</v>
      </c>
    </row>
    <row r="57" spans="2:9">
      <c r="B57" s="1" t="s">
        <v>36</v>
      </c>
    </row>
    <row r="58" spans="2:9">
      <c r="B58" t="s">
        <v>29</v>
      </c>
      <c r="C58" s="21">
        <f>(C52-1)*C55</f>
        <v>41.636363636363626</v>
      </c>
    </row>
    <row r="63" spans="2:9">
      <c r="B63" s="1" t="s">
        <v>40</v>
      </c>
      <c r="I63" s="2" t="s">
        <v>37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Mixing and Injection </vt:lpstr>
      <vt:lpstr>Sheet3</vt:lpstr>
    </vt:vector>
  </TitlesOfParts>
  <Company>Frost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Rost</dc:creator>
  <cp:lastModifiedBy>Master</cp:lastModifiedBy>
  <cp:lastPrinted>2008-05-11T17:34:47Z</cp:lastPrinted>
  <dcterms:created xsi:type="dcterms:W3CDTF">2005-03-07T21:57:38Z</dcterms:created>
  <dcterms:modified xsi:type="dcterms:W3CDTF">2013-10-06T14:55:05Z</dcterms:modified>
</cp:coreProperties>
</file>